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4" sheetId="1" r:id="rId1"/>
  </sheets>
  <definedNames>
    <definedName name="TABLE" localSheetId="0">'4'!#REF!</definedName>
    <definedName name="TABLE_2" localSheetId="0">'4'!#REF!</definedName>
    <definedName name="_xlnm.Print_Titles" localSheetId="0">'4'!$10:$10</definedName>
    <definedName name="_xlnm.Print_Area" localSheetId="0">'4'!$A$1:$H$32</definedName>
  </definedNames>
  <calcPr fullCalcOnLoad="1"/>
</workbook>
</file>

<file path=xl/sharedStrings.xml><?xml version="1.0" encoding="utf-8"?>
<sst xmlns="http://schemas.openxmlformats.org/spreadsheetml/2006/main" count="43" uniqueCount="33">
  <si>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</si>
  <si>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</si>
  <si>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</si>
  <si>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</si>
  <si>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</si>
  <si>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</si>
  <si>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</si>
  <si>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</si>
  <si>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</si>
  <si>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</si>
  <si>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</si>
  <si>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</si>
  <si>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</si>
  <si>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</si>
  <si>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</si>
  <si>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</si>
  <si>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</si>
  <si>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</si>
  <si>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</si>
  <si>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</si>
  <si>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</si>
  <si>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</si>
  <si>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</si>
  <si>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</si>
  <si>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</si>
  <si>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</si>
  <si>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</si>
  <si>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</si>
  <si>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</si>
  <si>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</si>
  <si>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r>
      <t>С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>**</t>
    </r>
  </si>
  <si>
    <t>на уровне напряжения 0,4кВ</t>
  </si>
  <si>
    <t>на уровне напряжения 6-10 кВ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</si>
</sst>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SheetLayoutView="100" zoomScalePageLayoutView="0" workbookViewId="0" topLeftCell="A28">
      <selection activeCell="H28" sqref="H28"/>
    </sheetView>
  </sheetViews>
  <sheetFormatPr defaultColWidth="0.875" defaultRowHeight="12.75"/>
  <cols>
    <col min="1" max="1" width="4.25390625" style="2" customWidth="1"/>
    <col min="2" max="2" width="30.75390625" style="2" customWidth="1"/>
    <col min="3" max="8" width="22.25390625" style="2" customWidth="1"/>
    <col min="9" max="16384" width="0.875" style="2" customWidth="1"/>
  </cols>
  <sheetData>
    <row r="1" s="1" customFormat="1" ht="12.75">
      <c r="G1" s="1" t="s">
        <v>1</v>
      </c>
    </row>
    <row r="2" spans="7:8" s="1" customFormat="1" ht="41.25" customHeight="1">
      <c r="G2" s="31" t="s">
        <v>0</v>
      </c>
      <c r="H2" s="31"/>
    </row>
    <row r="3" s="1" customFormat="1" ht="5.25" customHeight="1"/>
    <row r="4" s="5" customFormat="1" ht="12">
      <c r="G4" s="5" t="s">
        <v>10</v>
      </c>
    </row>
    <row r="5" s="5" customFormat="1" ht="12">
      <c r="G5" s="5" t="s">
        <v>11</v>
      </c>
    </row>
    <row r="6" s="1" customFormat="1" ht="12.75"/>
    <row r="7" spans="1:8" s="3" customFormat="1" ht="18.75">
      <c r="A7" s="32" t="s">
        <v>2</v>
      </c>
      <c r="B7" s="32"/>
      <c r="C7" s="32"/>
      <c r="D7" s="32"/>
      <c r="E7" s="32"/>
      <c r="F7" s="32"/>
      <c r="G7" s="32"/>
      <c r="H7" s="32"/>
    </row>
    <row r="8" spans="1:8" s="4" customFormat="1" ht="18.75" customHeight="1">
      <c r="A8" s="33" t="s">
        <v>3</v>
      </c>
      <c r="B8" s="33"/>
      <c r="C8" s="33"/>
      <c r="D8" s="33"/>
      <c r="E8" s="33"/>
      <c r="F8" s="33"/>
      <c r="G8" s="33"/>
      <c r="H8" s="33"/>
    </row>
    <row r="9" ht="13.5" customHeight="1"/>
    <row r="10" spans="1:8" s="6" customFormat="1" ht="114" customHeight="1">
      <c r="A10" s="34" t="s">
        <v>12</v>
      </c>
      <c r="B10" s="35"/>
      <c r="C10" s="14" t="s">
        <v>13</v>
      </c>
      <c r="D10" s="14" t="s">
        <v>14</v>
      </c>
      <c r="E10" s="14" t="s">
        <v>23</v>
      </c>
      <c r="F10" s="14" t="s">
        <v>13</v>
      </c>
      <c r="G10" s="14" t="s">
        <v>14</v>
      </c>
      <c r="H10" s="14" t="s">
        <v>23</v>
      </c>
    </row>
    <row r="11" spans="1:8" s="6" customFormat="1" ht="33.75" customHeight="1">
      <c r="A11" s="36"/>
      <c r="B11" s="37"/>
      <c r="C11" s="30" t="s">
        <v>31</v>
      </c>
      <c r="D11" s="30"/>
      <c r="E11" s="30"/>
      <c r="F11" s="30" t="s">
        <v>32</v>
      </c>
      <c r="G11" s="30"/>
      <c r="H11" s="30"/>
    </row>
    <row r="12" spans="1:8" s="7" customFormat="1" ht="49.5" customHeight="1">
      <c r="A12" s="12" t="s">
        <v>4</v>
      </c>
      <c r="B12" s="13" t="s">
        <v>15</v>
      </c>
      <c r="C12" s="15"/>
      <c r="D12" s="15"/>
      <c r="E12" s="15"/>
      <c r="F12" s="15"/>
      <c r="G12" s="15"/>
      <c r="H12" s="15"/>
    </row>
    <row r="13" spans="1:8" s="23" customFormat="1" ht="19.5" customHeight="1">
      <c r="A13" s="21"/>
      <c r="B13" s="22" t="s">
        <v>16</v>
      </c>
      <c r="C13" s="26">
        <v>867837.62</v>
      </c>
      <c r="D13" s="28">
        <v>6364</v>
      </c>
      <c r="E13" s="26">
        <f>C13/D13</f>
        <v>136.36669076052797</v>
      </c>
      <c r="F13" s="26">
        <v>597514.39</v>
      </c>
      <c r="G13" s="28">
        <v>3381</v>
      </c>
      <c r="H13" s="26">
        <f>F13/G13</f>
        <v>176.7271191955043</v>
      </c>
    </row>
    <row r="14" spans="1:8" s="23" customFormat="1" ht="19.5" customHeight="1">
      <c r="A14" s="24"/>
      <c r="B14" s="25" t="s">
        <v>17</v>
      </c>
      <c r="C14" s="27"/>
      <c r="D14" s="29"/>
      <c r="E14" s="27"/>
      <c r="F14" s="27"/>
      <c r="G14" s="29"/>
      <c r="H14" s="27"/>
    </row>
    <row r="15" spans="1:8" s="7" customFormat="1" ht="81.75" customHeight="1">
      <c r="A15" s="16" t="s">
        <v>5</v>
      </c>
      <c r="B15" s="17" t="s">
        <v>24</v>
      </c>
      <c r="C15" s="15"/>
      <c r="D15" s="15"/>
      <c r="E15" s="15"/>
      <c r="F15" s="15"/>
      <c r="G15" s="15"/>
      <c r="H15" s="15"/>
    </row>
    <row r="16" spans="1:8" s="7" customFormat="1" ht="66" customHeight="1">
      <c r="A16" s="12" t="s">
        <v>6</v>
      </c>
      <c r="B16" s="13" t="s">
        <v>18</v>
      </c>
      <c r="C16" s="15"/>
      <c r="D16" s="15"/>
      <c r="E16" s="15"/>
      <c r="F16" s="15"/>
      <c r="G16" s="15"/>
      <c r="H16" s="15"/>
    </row>
    <row r="17" spans="1:8" s="7" customFormat="1" ht="35.25" customHeight="1">
      <c r="A17" s="10"/>
      <c r="B17" s="11" t="s">
        <v>19</v>
      </c>
      <c r="C17" s="18">
        <v>1652982.87</v>
      </c>
      <c r="D17" s="15">
        <v>100</v>
      </c>
      <c r="E17" s="18">
        <f>C17/D17</f>
        <v>16529.828700000002</v>
      </c>
      <c r="F17" s="18">
        <f>522271.61</f>
        <v>522271.61</v>
      </c>
      <c r="G17" s="15">
        <v>280</v>
      </c>
      <c r="H17" s="18">
        <f>F17/G17</f>
        <v>1865.25575</v>
      </c>
    </row>
    <row r="18" spans="1:8" s="7" customFormat="1" ht="35.25" customHeight="1">
      <c r="A18" s="10"/>
      <c r="B18" s="11" t="s">
        <v>20</v>
      </c>
      <c r="C18" s="18">
        <f>52556419.77</f>
        <v>52556419.77</v>
      </c>
      <c r="D18" s="15">
        <v>4019</v>
      </c>
      <c r="E18" s="18">
        <f>C18/D18</f>
        <v>13076.989243592934</v>
      </c>
      <c r="F18" s="18">
        <f>88486552.01</f>
        <v>88486552.01</v>
      </c>
      <c r="G18" s="15">
        <v>2972</v>
      </c>
      <c r="H18" s="18">
        <f>F18/G18</f>
        <v>29773.402425975775</v>
      </c>
    </row>
    <row r="19" spans="1:8" s="7" customFormat="1" ht="35.25" customHeight="1">
      <c r="A19" s="10"/>
      <c r="B19" s="11" t="s">
        <v>21</v>
      </c>
      <c r="C19" s="15"/>
      <c r="D19" s="15"/>
      <c r="E19" s="15"/>
      <c r="F19" s="15"/>
      <c r="G19" s="15"/>
      <c r="H19" s="15"/>
    </row>
    <row r="20" spans="1:8" s="7" customFormat="1" ht="114" customHeight="1">
      <c r="A20" s="10"/>
      <c r="B20" s="11" t="s">
        <v>25</v>
      </c>
      <c r="C20" s="15"/>
      <c r="D20" s="15"/>
      <c r="E20" s="15" t="s">
        <v>30</v>
      </c>
      <c r="F20" s="15"/>
      <c r="G20" s="15"/>
      <c r="H20" s="15" t="s">
        <v>30</v>
      </c>
    </row>
    <row r="21" spans="1:8" s="7" customFormat="1" ht="66" customHeight="1">
      <c r="A21" s="8"/>
      <c r="B21" s="9" t="s">
        <v>28</v>
      </c>
      <c r="C21" s="15"/>
      <c r="D21" s="15"/>
      <c r="E21" s="15"/>
      <c r="F21" s="15"/>
      <c r="G21" s="15"/>
      <c r="H21" s="15"/>
    </row>
    <row r="22" spans="1:8" s="7" customFormat="1" ht="66" customHeight="1">
      <c r="A22" s="12" t="s">
        <v>7</v>
      </c>
      <c r="B22" s="13" t="s">
        <v>26</v>
      </c>
      <c r="C22" s="15"/>
      <c r="D22" s="15"/>
      <c r="E22" s="15"/>
      <c r="F22" s="15"/>
      <c r="G22" s="15"/>
      <c r="H22" s="15"/>
    </row>
    <row r="23" spans="1:8" s="23" customFormat="1" ht="19.5" customHeight="1">
      <c r="A23" s="21"/>
      <c r="B23" s="22" t="s">
        <v>16</v>
      </c>
      <c r="C23" s="26">
        <f>653352.98</f>
        <v>653352.98</v>
      </c>
      <c r="D23" s="28">
        <v>6364</v>
      </c>
      <c r="E23" s="26">
        <f>C23/D23</f>
        <v>102.6638874921433</v>
      </c>
      <c r="F23" s="26">
        <f>691785.54</f>
        <v>691785.54</v>
      </c>
      <c r="G23" s="28">
        <v>3381</v>
      </c>
      <c r="H23" s="26">
        <f>F23/G23</f>
        <v>204.60974267968058</v>
      </c>
    </row>
    <row r="24" spans="1:8" s="23" customFormat="1" ht="19.5" customHeight="1">
      <c r="A24" s="24"/>
      <c r="B24" s="25" t="s">
        <v>17</v>
      </c>
      <c r="C24" s="27"/>
      <c r="D24" s="29"/>
      <c r="E24" s="27"/>
      <c r="F24" s="27"/>
      <c r="G24" s="29"/>
      <c r="H24" s="27"/>
    </row>
    <row r="25" spans="1:8" s="7" customFormat="1" ht="114" customHeight="1">
      <c r="A25" s="12" t="s">
        <v>8</v>
      </c>
      <c r="B25" s="13" t="s">
        <v>22</v>
      </c>
      <c r="C25" s="15"/>
      <c r="D25" s="15"/>
      <c r="E25" s="15"/>
      <c r="F25" s="15"/>
      <c r="G25" s="15"/>
      <c r="H25" s="15"/>
    </row>
    <row r="26" spans="1:8" s="23" customFormat="1" ht="19.5" customHeight="1">
      <c r="A26" s="21"/>
      <c r="B26" s="22" t="s">
        <v>16</v>
      </c>
      <c r="C26" s="26">
        <f>65200.17</f>
        <v>65200.17</v>
      </c>
      <c r="D26" s="28">
        <v>6364</v>
      </c>
      <c r="E26" s="26">
        <f>C26/D26</f>
        <v>10.245155562539283</v>
      </c>
      <c r="F26" s="26">
        <f>69035.47</f>
        <v>69035.47</v>
      </c>
      <c r="G26" s="28">
        <v>3381</v>
      </c>
      <c r="H26" s="26">
        <f>F26/G26</f>
        <v>20.418654244306417</v>
      </c>
    </row>
    <row r="27" spans="1:8" s="23" customFormat="1" ht="19.5" customHeight="1">
      <c r="A27" s="24"/>
      <c r="B27" s="25" t="s">
        <v>17</v>
      </c>
      <c r="C27" s="27"/>
      <c r="D27" s="29"/>
      <c r="E27" s="27"/>
      <c r="F27" s="27"/>
      <c r="G27" s="29"/>
      <c r="H27" s="27"/>
    </row>
    <row r="28" spans="1:8" s="7" customFormat="1" ht="207.75" customHeight="1">
      <c r="A28" s="12" t="s">
        <v>9</v>
      </c>
      <c r="B28" s="13" t="s">
        <v>27</v>
      </c>
      <c r="C28" s="15"/>
      <c r="D28" s="15"/>
      <c r="E28" s="15"/>
      <c r="F28" s="15"/>
      <c r="G28" s="15"/>
      <c r="H28" s="15"/>
    </row>
    <row r="29" spans="1:8" s="23" customFormat="1" ht="19.5" customHeight="1">
      <c r="A29" s="21"/>
      <c r="B29" s="22" t="s">
        <v>16</v>
      </c>
      <c r="C29" s="26">
        <f>565333.64</f>
        <v>565333.64</v>
      </c>
      <c r="D29" s="28">
        <v>6364</v>
      </c>
      <c r="E29" s="26">
        <f>C29/D29</f>
        <v>88.83306725329982</v>
      </c>
      <c r="F29" s="26">
        <f>598588.56</f>
        <v>598588.56</v>
      </c>
      <c r="G29" s="28">
        <v>3381</v>
      </c>
      <c r="H29" s="26">
        <f>F29/G29</f>
        <v>177.04482697426798</v>
      </c>
    </row>
    <row r="30" spans="1:8" s="23" customFormat="1" ht="19.5" customHeight="1">
      <c r="A30" s="24"/>
      <c r="B30" s="25" t="s">
        <v>17</v>
      </c>
      <c r="C30" s="27"/>
      <c r="D30" s="29"/>
      <c r="E30" s="27"/>
      <c r="F30" s="27"/>
      <c r="G30" s="29"/>
      <c r="H30" s="27"/>
    </row>
    <row r="31" ht="4.5" customHeight="1"/>
    <row r="32" ht="21" customHeight="1">
      <c r="B32" s="19" t="s">
        <v>29</v>
      </c>
    </row>
    <row r="33" ht="21" customHeight="1">
      <c r="B33" s="20"/>
    </row>
  </sheetData>
  <sheetProtection/>
  <mergeCells count="30">
    <mergeCell ref="G2:H2"/>
    <mergeCell ref="A7:H7"/>
    <mergeCell ref="A8:H8"/>
    <mergeCell ref="C13:C14"/>
    <mergeCell ref="D13:D14"/>
    <mergeCell ref="E13:E14"/>
    <mergeCell ref="F13:F14"/>
    <mergeCell ref="A10:B11"/>
    <mergeCell ref="C11:E11"/>
    <mergeCell ref="F11:H11"/>
    <mergeCell ref="C23:C24"/>
    <mergeCell ref="D23:D24"/>
    <mergeCell ref="E23:E24"/>
    <mergeCell ref="F23:F24"/>
    <mergeCell ref="G23:G24"/>
    <mergeCell ref="H23:H24"/>
    <mergeCell ref="G13:G14"/>
    <mergeCell ref="H13:H14"/>
    <mergeCell ref="C26:C27"/>
    <mergeCell ref="D26:D27"/>
    <mergeCell ref="E26:E27"/>
    <mergeCell ref="F26:F27"/>
    <mergeCell ref="G26:G27"/>
    <mergeCell ref="H26:H27"/>
    <mergeCell ref="C29:C30"/>
    <mergeCell ref="D29:D30"/>
    <mergeCell ref="E29:E30"/>
    <mergeCell ref="F29:F30"/>
    <mergeCell ref="G29:G30"/>
    <mergeCell ref="H29:H30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2015-10-07T11:11:40Z</cp:lastPrinted>
  <dcterms:created xsi:type="dcterms:W3CDTF">2011-01-11T10:25:48Z</dcterms:created>
  <dcterms:modified xsi:type="dcterms:W3CDTF">2017-10-07T10:25:49Z</dcterms:modified>
  <cp:category/>
  <cp:version/>
  <cp:contentType/>
  <cp:contentStatus/>
</cp:coreProperties>
</file>